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Comptabilité 100\"/>
    </mc:Choice>
  </mc:AlternateContent>
  <xr:revisionPtr revIDLastSave="0" documentId="13_ncr:1_{2B6F5C23-2618-476F-A94B-4DECEE7708E8}" xr6:coauthVersionLast="47" xr6:coauthVersionMax="47" xr10:uidLastSave="{00000000-0000-0000-0000-000000000000}"/>
  <bookViews>
    <workbookView xWindow="28680" yWindow="-120" windowWidth="29040" windowHeight="15840" xr2:uid="{BB2047DB-D499-41CC-99AD-D90A8F38E29C}"/>
  </bookViews>
  <sheets>
    <sheet name="Prise en Main" sheetId="3" r:id="rId1"/>
    <sheet name="Répartition Charges Graph" sheetId="2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_xlnm.Print_Area" localSheetId="1">'Répartition Charges Graph'!$D$1:$J$31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2" l="1"/>
  <c r="H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H17" authorId="0" shapeId="0" xr:uid="{FA8F37D1-C84E-4AE1-89CC-4E155245A9B5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<sst xmlns="http://schemas.openxmlformats.org/spreadsheetml/2006/main" count="21" uniqueCount="21">
  <si>
    <t>TOP</t>
  </si>
  <si>
    <t>5</t>
  </si>
  <si>
    <t>Compte Général - Code</t>
  </si>
  <si>
    <t>Solde Tenue de Compte</t>
  </si>
  <si>
    <t>Total</t>
  </si>
  <si>
    <t>703000</t>
  </si>
  <si>
    <t>701090</t>
  </si>
  <si>
    <t>706000</t>
  </si>
  <si>
    <t>RÉPARTITION DES COMPTES DE PRODUITS</t>
  </si>
  <si>
    <t>CRITÈRES DE FILTRE</t>
  </si>
  <si>
    <t>SOCIÉTÉ</t>
  </si>
  <si>
    <t>PÉRIODE</t>
  </si>
  <si>
    <t>201206..201305</t>
  </si>
  <si>
    <t>708500</t>
  </si>
  <si>
    <t>701005</t>
  </si>
  <si>
    <t>*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</si>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</sst>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Segoe UI Light"/>
      <family val="2"/>
    </font>
    <font>
      <sz val="36"/>
      <color theme="0"/>
      <name val="Calibri Light"/>
      <family val="2"/>
      <scheme val="major"/>
    </font>
    <font>
      <i/>
      <sz val="14"/>
      <color rgb="FFE51457"/>
      <name val="Segoe UI Light"/>
      <family val="2"/>
    </font>
    <font>
      <b/>
      <sz val="18"/>
      <color theme="1"/>
      <name val="Segoe UI "/>
    </font>
    <font>
      <b/>
      <sz val="16"/>
      <color theme="0"/>
      <name val="Segoe UI Semibold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49"/>
        <bgColor indexed="64"/>
      </patternFill>
    </fill>
    <fill>
      <patternFill patternType="solid">
        <fgColor rgb="FF1B98D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DC00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49" fontId="3" fillId="0" borderId="0" xfId="0" applyNumberFormat="1" applyFont="1"/>
    <xf numFmtId="4" fontId="3" fillId="0" borderId="0" xfId="0" applyNumberFormat="1" applyFont="1"/>
    <xf numFmtId="49" fontId="0" fillId="0" borderId="0" xfId="0" applyNumberFormat="1"/>
    <xf numFmtId="4" fontId="0" fillId="0" borderId="0" xfId="0" applyNumberFormat="1"/>
    <xf numFmtId="49" fontId="5" fillId="2" borderId="2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indent="2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/>
    </xf>
    <xf numFmtId="49" fontId="10" fillId="5" borderId="0" xfId="0" quotePrefix="1" applyNumberFormat="1" applyFont="1" applyFill="1" applyAlignment="1">
      <alignment horizontal="center"/>
    </xf>
    <xf numFmtId="49" fontId="10" fillId="5" borderId="0" xfId="0" applyNumberFormat="1" applyFont="1" applyFill="1"/>
    <xf numFmtId="0" fontId="0" fillId="5" borderId="0" xfId="0" applyFill="1"/>
    <xf numFmtId="49" fontId="10" fillId="5" borderId="0" xfId="0" applyNumberFormat="1" applyFont="1" applyFill="1" applyAlignment="1">
      <alignment horizontal="center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0" fontId="13" fillId="6" borderId="3" xfId="0" applyFont="1" applyFill="1" applyBorder="1" applyAlignment="1">
      <alignment horizontal="center" vertical="center" wrapText="1"/>
    </xf>
    <xf numFmtId="0" fontId="0" fillId="6" borderId="3" xfId="0" applyFill="1" applyBorder="1"/>
    <xf numFmtId="0" fontId="13" fillId="6" borderId="0" xfId="0" applyFont="1" applyFill="1" applyAlignment="1">
      <alignment horizontal="center" vertical="center" wrapText="1"/>
    </xf>
    <xf numFmtId="0" fontId="0" fillId="6" borderId="0" xfId="0" applyFill="1"/>
  </cellXfs>
  <cellStyles count="3">
    <cellStyle name="Milliers" xfId="1" builtinId="3"/>
    <cellStyle name="Normal" xfId="0" builtinId="0"/>
    <cellStyle name="Normal 6" xfId="2" xr:uid="{7E678F57-9C9E-4815-8B99-61B7CBBD5A79}"/>
  </cellStyles>
  <dxfs count="3">
    <dxf>
      <numFmt numFmtId="4" formatCode="#,##0.00"/>
    </dxf>
    <dxf>
      <numFmt numFmtId="4" formatCode="#,##0.00"/>
    </dxf>
    <dxf>
      <numFmt numFmtId="30" formatCode="@"/>
    </dxf>
  </dxfs>
  <tableStyles count="0" defaultTableStyle="TableStyleMedium2" defaultPivotStyle="PivotStyleLight16"/>
  <colors>
    <mruColors>
      <color rgb="FF003349"/>
      <color rgb="FF008200"/>
      <color rgb="FF1B9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2">
                  <a:lumMod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057135551800325E-2"/>
          <c:y val="0.12100354806863885"/>
          <c:w val="0.90048744276679593"/>
          <c:h val="0.800832059288060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'Répartition Charges Graph'!$I$18</c:f>
              <c:strCache>
                <c:ptCount val="1"/>
                <c:pt idx="0">
                  <c:v>Solde Tenue de Compte</c:v>
                </c:pt>
              </c:strCache>
            </c:strRef>
          </c:tx>
          <c:spPr>
            <a:solidFill>
              <a:srgbClr val="00334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'Répartition Charges Graph'!$H$19:$H$23</c:f>
              <c:strCache>
                <c:ptCount val="5"/>
                <c:pt idx="0">
                  <c:v>708500</c:v>
                </c:pt>
                <c:pt idx="1">
                  <c:v>703000</c:v>
                </c:pt>
                <c:pt idx="2">
                  <c:v>701005</c:v>
                </c:pt>
                <c:pt idx="3">
                  <c:v>701090</c:v>
                </c:pt>
                <c:pt idx="4">
                  <c:v>706000</c:v>
                </c:pt>
              </c:strCache>
            </c:strRef>
          </c:cat>
          <c:val>
            <c:numRef>
              <c:f>'Répartition Charges Graph'!$I$19:$I$23</c:f>
              <c:numCache>
                <c:formatCode>#,##0.00</c:formatCode>
                <c:ptCount val="5"/>
                <c:pt idx="0">
                  <c:v>1085</c:v>
                </c:pt>
                <c:pt idx="1">
                  <c:v>46575.51</c:v>
                </c:pt>
                <c:pt idx="2">
                  <c:v>47306.26</c:v>
                </c:pt>
                <c:pt idx="3">
                  <c:v>70594.16</c:v>
                </c:pt>
                <c:pt idx="4">
                  <c:v>111614.24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1-408B-BA73-BD8B3B743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8522159"/>
        <c:axId val="1395035903"/>
      </c:barChart>
      <c:catAx>
        <c:axId val="1928522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035903"/>
        <c:crosses val="autoZero"/>
        <c:auto val="1"/>
        <c:lblAlgn val="ctr"/>
        <c:lblOffset val="100"/>
        <c:noMultiLvlLbl val="0"/>
      </c:catAx>
      <c:valAx>
        <c:axId val="1395035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85221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4E09AD6-07F4-4197-AD20-89159B59C600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BFAE221-E067-4269-B664-AB4B5FA9AAE9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0F71B93D-F16C-4B75-B739-864BFE67E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84ECDBD0-4189-421C-8FB9-EA8DEA833EA5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6F3CD9E8-175A-4223-93D0-759D39858A5B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981632</xdr:colOff>
      <xdr:row>11</xdr:row>
      <xdr:rowOff>54613</xdr:rowOff>
    </xdr:from>
    <xdr:to>
      <xdr:col>10</xdr:col>
      <xdr:colOff>278786</xdr:colOff>
      <xdr:row>37</xdr:row>
      <xdr:rowOff>145101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562A434-99F1-4837-89E2-DBA6612B0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367E41-9DEB-4576-8FD1-928B732F87EF}" name="TableauH17" displayName="TableauH17" ref="H18:I24" totalsRowCount="1">
  <autoFilter ref="H18:I23" xr:uid="{1E367E41-9DEB-4576-8FD1-928B732F87EF}"/>
  <tableColumns count="2">
    <tableColumn id="1" xr3:uid="{1BB361B0-D0A7-4FAC-9E4C-26D5AD1CA789}" name="Compte Général - Code" totalsRowLabel="Total" dataDxfId="2"/>
    <tableColumn id="2" xr3:uid="{1318760F-9DF6-4DAA-AFD3-7A58BD0B3BFE}" name="Solde Tenue de Compte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Sage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9852B-DE83-4E85-B8F6-1478AD57BB7A}">
  <dimension ref="A1:AJ44"/>
  <sheetViews>
    <sheetView showGridLines="0" tabSelected="1" zoomScale="85" zoomScaleNormal="85" workbookViewId="0">
      <selection activeCell="L14" sqref="L14"/>
    </sheetView>
  </sheetViews>
  <sheetFormatPr baseColWidth="10" defaultRowHeight="14.4"/>
  <cols>
    <col min="19" max="19" width="15.88671875" customWidth="1"/>
  </cols>
  <sheetData>
    <row r="1" spans="1:36" ht="1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  <c r="M1" s="14"/>
      <c r="N1" s="15"/>
      <c r="O1" s="16"/>
      <c r="P1" s="14"/>
      <c r="Q1" s="14"/>
      <c r="R1" s="15"/>
      <c r="S1" s="16"/>
      <c r="T1" s="14"/>
      <c r="U1" s="14"/>
      <c r="V1" s="15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49.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4"/>
      <c r="M2" s="14"/>
      <c r="N2" s="18"/>
      <c r="O2" s="16"/>
      <c r="P2" s="14"/>
      <c r="Q2" s="14"/>
      <c r="R2" s="18"/>
      <c r="S2" s="16"/>
      <c r="T2" s="14"/>
      <c r="U2" s="14"/>
      <c r="V2" s="18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>
      <c r="A3" s="12"/>
      <c r="B3" s="12"/>
      <c r="C3" s="12"/>
      <c r="D3" s="12"/>
      <c r="E3" s="12"/>
      <c r="F3" s="12"/>
      <c r="G3" s="12"/>
      <c r="H3" s="12"/>
      <c r="I3" s="12"/>
      <c r="J3" s="1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5" spans="1:36" ht="22.8" customHeight="1"/>
    <row r="7" spans="1:36" ht="20.399999999999999">
      <c r="B7" s="19" t="s">
        <v>17</v>
      </c>
    </row>
    <row r="8" spans="1:36" ht="21">
      <c r="B8" s="20"/>
    </row>
    <row r="9" spans="1:36" ht="21">
      <c r="B9" s="20"/>
    </row>
    <row r="10" spans="1:36" ht="21">
      <c r="B10" s="20"/>
    </row>
    <row r="11" spans="1:36" ht="21">
      <c r="B11" s="20"/>
    </row>
    <row r="12" spans="1:36" ht="20.399999999999999">
      <c r="B12" s="19" t="s">
        <v>18</v>
      </c>
    </row>
    <row r="13" spans="1:36" ht="21">
      <c r="B13" s="20"/>
    </row>
    <row r="14" spans="1:36" ht="21">
      <c r="B14" s="20"/>
    </row>
    <row r="15" spans="1:36" ht="21">
      <c r="B15" s="20"/>
    </row>
    <row r="16" spans="1:36" ht="21">
      <c r="B16" s="20"/>
    </row>
    <row r="17" spans="1:36" ht="20.399999999999999">
      <c r="B17" s="19" t="s">
        <v>19</v>
      </c>
    </row>
    <row r="22" spans="1:36" ht="15" customHeight="1">
      <c r="A22" s="21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</row>
    <row r="23" spans="1:36" ht="1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1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ht="1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1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C1CB-844B-409A-8164-312230F2E0BD}">
  <sheetPr>
    <pageSetUpPr fitToPage="1"/>
  </sheetPr>
  <dimension ref="A1:R24"/>
  <sheetViews>
    <sheetView showGridLines="0" zoomScale="90" zoomScaleNormal="90" workbookViewId="0">
      <selection activeCell="B7" sqref="B7"/>
    </sheetView>
  </sheetViews>
  <sheetFormatPr baseColWidth="10" defaultColWidth="11.44140625" defaultRowHeight="16.8"/>
  <cols>
    <col min="1" max="2" width="24.88671875" style="1" customWidth="1"/>
    <col min="3" max="4" width="17.77734375" style="1" customWidth="1"/>
    <col min="5" max="5" width="24" style="1" customWidth="1"/>
    <col min="6" max="6" width="23.33203125" style="1" customWidth="1"/>
    <col min="7" max="7" width="24" style="1" customWidth="1"/>
    <col min="8" max="8" width="23.33203125" style="1" customWidth="1"/>
    <col min="9" max="9" width="24" style="1" customWidth="1"/>
    <col min="10" max="11" width="17.77734375" style="1" customWidth="1"/>
    <col min="12" max="13" width="24.88671875" style="1" customWidth="1"/>
    <col min="14" max="14" width="14.21875" style="1" customWidth="1"/>
    <col min="15" max="16384" width="11.44140625" style="1"/>
  </cols>
  <sheetData>
    <row r="1" spans="1:18" ht="66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s="2" customFormat="1" ht="15.6" customHeight="1">
      <c r="N2" s="1"/>
    </row>
    <row r="3" spans="1:18" ht="15.6" customHeight="1"/>
    <row r="4" spans="1:18" ht="15.6" customHeight="1"/>
    <row r="5" spans="1:18" ht="33" customHeight="1" thickBot="1">
      <c r="D5" s="10" t="s">
        <v>9</v>
      </c>
      <c r="E5" s="10"/>
      <c r="F5" s="10"/>
      <c r="G5" s="10"/>
      <c r="H5" s="10"/>
      <c r="I5" s="10"/>
      <c r="J5" s="10"/>
    </row>
    <row r="6" spans="1:18" s="2" customFormat="1" ht="24" customHeight="1">
      <c r="R6" s="3"/>
    </row>
    <row r="7" spans="1:18" s="2" customFormat="1" ht="33.6" customHeight="1">
      <c r="E7" s="9" t="s">
        <v>10</v>
      </c>
      <c r="G7" s="9" t="s">
        <v>11</v>
      </c>
      <c r="I7" s="9" t="s">
        <v>0</v>
      </c>
    </row>
    <row r="8" spans="1:18" s="2" customFormat="1" ht="32.4" customHeight="1">
      <c r="E8" s="8" t="s">
        <v>15</v>
      </c>
      <c r="G8" s="8" t="s">
        <v>12</v>
      </c>
      <c r="I8" s="8" t="s">
        <v>1</v>
      </c>
    </row>
    <row r="9" spans="1:18" ht="15.6" customHeight="1"/>
    <row r="10" spans="1:18" ht="15.6" customHeight="1"/>
    <row r="11" spans="1:18" ht="15.6" customHeight="1"/>
    <row r="17" spans="8:9">
      <c r="H17" s="1" t="str">
        <f>_xll.Assistant.XL.RIK_AL("INF02__1_0_1,F=B='1',U='0',I='0',FN='Calibri',FS='10',FC='#FFFFFF',BC='#A5A5A5',AH='1',AV='1',Br=[$top-$bottom],BrS='1',BrC='#778899'_1,C=Total,F=B='1',U='0',I='0',FN='Calibri',FS='10',FC='#000000',BC='#FFFFFF',AH='1',AV"&amp;"='1',Br=[$top-$bottom],BrS='1',BrC='#778899'_{0},F,N_0_0_1_D=6x2;INF02@E=0,S=1001|1,G=0,T=0,P=0,O=NF='Texte'_B='0'_U='0'_I='0'_FN='Calibri'_FS='10'_FC='#000000'_BC='#FFFFFF'_AH='1'_AV='1'_Br=[]_BrS='0'_BrC='#FFFFFF'_WpT="&amp;"'0':E=1,S=1031,G=0,T=0,P=1,O=NF='Nombre'_B='0'_U='0'_I='0'_FN='Calibri'_FS='10'_FC='#000000'_BC='#FFFFFF'_AH='3'_AV='1'_Br=[]_BrS='0'_BrC='#FFFFFF'_WpT='0':@R=A,S=1000,V={1}:R=B,S=1084,V=*:R=C,S=1089,V={2}:R=D,S=1001|5,V"&amp;"=Produit:R=E,S=1012|3,V=&lt;&gt;Situation:",$I$8,$E$8,$G$8)</f>
        <v/>
      </c>
    </row>
    <row r="18" spans="8:9">
      <c r="H18" t="s">
        <v>2</v>
      </c>
      <c r="I18" t="s">
        <v>3</v>
      </c>
    </row>
    <row r="19" spans="8:9">
      <c r="H19" s="6" t="s">
        <v>13</v>
      </c>
      <c r="I19" s="7">
        <v>1085</v>
      </c>
    </row>
    <row r="20" spans="8:9">
      <c r="H20" s="4" t="s">
        <v>5</v>
      </c>
      <c r="I20" s="5">
        <v>46575.51</v>
      </c>
    </row>
    <row r="21" spans="8:9">
      <c r="H21" s="4" t="s">
        <v>14</v>
      </c>
      <c r="I21" s="5">
        <v>47306.26</v>
      </c>
    </row>
    <row r="22" spans="8:9">
      <c r="H22" s="4" t="s">
        <v>6</v>
      </c>
      <c r="I22" s="5">
        <v>70594.16</v>
      </c>
    </row>
    <row r="23" spans="8:9">
      <c r="H23" s="4" t="s">
        <v>7</v>
      </c>
      <c r="I23" s="5">
        <v>111614.24</v>
      </c>
    </row>
    <row r="24" spans="8:9">
      <c r="H24" t="s">
        <v>4</v>
      </c>
      <c r="I24" s="7">
        <f>SUBTOTAL(109,TableauH17[Solde Tenue de Compte])</f>
        <v>277175.17</v>
      </c>
    </row>
  </sheetData>
  <mergeCells count="2">
    <mergeCell ref="D5:J5"/>
    <mergeCell ref="A1:M1"/>
  </mergeCells>
  <printOptions horizontalCentered="1"/>
  <pageMargins left="0.25" right="0.25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Répartition Charges Graph</vt:lpstr>
      <vt:lpstr>'Répartition Charges Graph'!Zone_d_impression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Lauren QUEMARD</cp:lastModifiedBy>
  <dcterms:created xsi:type="dcterms:W3CDTF">2020-02-17T13:48:01Z</dcterms:created>
  <dcterms:modified xsi:type="dcterms:W3CDTF">2023-05-03T14:43:14Z</dcterms:modified>
</cp:coreProperties>
</file>